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Πλαστικοί Σάκοι" sheetId="1" r:id="rId1"/>
    <sheet name="ΚΑΕ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E6" i="2"/>
  <c r="F29" i="1"/>
  <c r="F22"/>
  <c r="F23" s="1"/>
  <c r="F15"/>
  <c r="F14"/>
  <c r="F6"/>
  <c r="F7"/>
  <c r="F5"/>
  <c r="F8" l="1"/>
  <c r="F30"/>
  <c r="F31" s="1"/>
  <c r="F32" s="1"/>
  <c r="F16"/>
  <c r="F17" s="1"/>
  <c r="F24"/>
  <c r="F25" s="1"/>
  <c r="D5" i="2" s="1"/>
  <c r="F9" i="1" l="1"/>
  <c r="F10" s="1"/>
  <c r="D3" i="2" s="1"/>
  <c r="F34" i="1"/>
  <c r="F18"/>
  <c r="D4" i="2" s="1"/>
  <c r="D6" l="1"/>
  <c r="F35" i="1"/>
  <c r="F36" s="1"/>
</calcChain>
</file>

<file path=xl/sharedStrings.xml><?xml version="1.0" encoding="utf-8"?>
<sst xmlns="http://schemas.openxmlformats.org/spreadsheetml/2006/main" count="63" uniqueCount="27">
  <si>
    <t>Περιγραφή</t>
  </si>
  <si>
    <t>Μονάδα Μέτρησης</t>
  </si>
  <si>
    <t xml:space="preserve">Ποσότητα </t>
  </si>
  <si>
    <t>Ενδεικτική τιμή ανά μονάδα</t>
  </si>
  <si>
    <t>Συνολική ενδεικτική τιμή</t>
  </si>
  <si>
    <t>Πλαστικοί σάκοι απορριμμάτων  80 x 110 cm</t>
  </si>
  <si>
    <t>κιλό</t>
  </si>
  <si>
    <t>Πλαστικοί σάκοι απορριμμάτων 60 x 80 cm</t>
  </si>
  <si>
    <t>Πλαστικοί σάκοι απορριμμάτων  120 x 120cm</t>
  </si>
  <si>
    <t> ΣΥΝΟΛΟ ΟΜΑΔΑΣ</t>
  </si>
  <si>
    <t>Φ.Π.Α. 24%</t>
  </si>
  <si>
    <t xml:space="preserve">ΓΕΝΙΚΟ ΣΥΝΟΛΟ ΟΜΑΔΑΣ </t>
  </si>
  <si>
    <t> ΣΥΝΟΛΟ ΟΜΑΔΩΝ</t>
  </si>
  <si>
    <t xml:space="preserve">ΓΕΝΙΚΟ ΣΥΝΟΛΟ ΟΜΑΔΩΝ </t>
  </si>
  <si>
    <t>20.6634.0001</t>
  </si>
  <si>
    <t>35.6631.0001</t>
  </si>
  <si>
    <t>45.6634.0001</t>
  </si>
  <si>
    <t>Α/Α</t>
  </si>
  <si>
    <t>Προϋπολογισμός Μελέτης</t>
  </si>
  <si>
    <t>Κωδικός Αριθμός Εξόδου</t>
  </si>
  <si>
    <t>Ποσό στον Κωδικό</t>
  </si>
  <si>
    <t>Προμήθεια πλαστικών σάκων απορριμμάτων</t>
  </si>
  <si>
    <t>ΣΥΝΟΛΟ</t>
  </si>
  <si>
    <t>3η Ομάδα: Προμήθεια σάκκων απορριμμάτων για τη Διεύθυνσης Τεχνικών Υπηρεσιών/Κ.Α.Ε.: 45.6634.0001</t>
  </si>
  <si>
    <t>4η Ομάδα: Προμήθεια σάκκων απορριμμάτων για το Δημοτικό Κοιμητήριο/Κ.Α.Ε.: 45.6634.0001</t>
  </si>
  <si>
    <t>1η Ομάδα: Προμήθεια σάκκων απορριμμάτων για το Τμήμα Σχεδιασμού  Αποκομιδής Απορριμμάτων και Ανακύκλωσης/Κ.Α.Ε.: 20.6634.0001</t>
  </si>
  <si>
    <t>2η Ομάδα: Προμήθεια σάκκων απορριμμάτων για το Τμήμα Εφαρμογών Πρασίνου/Κ.Α.Ε.: 35.6634.0001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</si>
</sst>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6"/>
  <sheetViews>
    <sheetView tabSelected="1" topLeftCell="A16" workbookViewId="0">
      <selection activeCell="A30" sqref="A30:E30"/>
    </sheetView>
  </sheetViews>
  <sheetFormatPr defaultRowHeight="15"/>
  <cols>
    <col min="1" max="1" width="4.42578125" customWidth="1"/>
    <col min="2" max="2" width="27.85546875" customWidth="1"/>
    <col min="3" max="4" width="11.85546875" customWidth="1"/>
    <col min="5" max="6" width="13" customWidth="1"/>
  </cols>
  <sheetData>
    <row r="2" spans="1:6">
      <c r="A2" s="27"/>
      <c r="B2" s="27"/>
      <c r="C2" s="27"/>
      <c r="D2" s="27"/>
      <c r="E2" s="27"/>
      <c r="F2" s="27"/>
    </row>
    <row r="3" spans="1:6" ht="45" customHeight="1">
      <c r="A3" s="24" t="s">
        <v>25</v>
      </c>
      <c r="B3" s="25"/>
      <c r="C3" s="25"/>
      <c r="D3" s="25"/>
      <c r="E3" s="25"/>
      <c r="F3" s="26"/>
    </row>
    <row r="4" spans="1:6" ht="4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ht="36.75" customHeight="1">
      <c r="A5" s="5">
        <v>1</v>
      </c>
      <c r="B5" s="4" t="s">
        <v>5</v>
      </c>
      <c r="C5" s="5" t="s">
        <v>6</v>
      </c>
      <c r="D5" s="6">
        <v>7077</v>
      </c>
      <c r="E5" s="7">
        <v>0</v>
      </c>
      <c r="F5" s="8">
        <f>D5*E5</f>
        <v>0</v>
      </c>
    </row>
    <row r="6" spans="1:6" ht="36.75" customHeight="1">
      <c r="A6" s="5">
        <v>2</v>
      </c>
      <c r="B6" s="4" t="s">
        <v>7</v>
      </c>
      <c r="C6" s="5" t="s">
        <v>6</v>
      </c>
      <c r="D6" s="9">
        <v>2450</v>
      </c>
      <c r="E6" s="10">
        <v>0</v>
      </c>
      <c r="F6" s="8">
        <f t="shared" ref="F6:F7" si="0">D6*E6</f>
        <v>0</v>
      </c>
    </row>
    <row r="7" spans="1:6" ht="42.75">
      <c r="A7" s="5">
        <v>3</v>
      </c>
      <c r="B7" s="4" t="s">
        <v>8</v>
      </c>
      <c r="C7" s="5" t="s">
        <v>6</v>
      </c>
      <c r="D7" s="11">
        <v>32</v>
      </c>
      <c r="E7" s="10">
        <v>0</v>
      </c>
      <c r="F7" s="8">
        <f t="shared" si="0"/>
        <v>0</v>
      </c>
    </row>
    <row r="8" spans="1:6" s="3" customFormat="1" ht="20.100000000000001" customHeight="1">
      <c r="A8" s="23" t="s">
        <v>9</v>
      </c>
      <c r="B8" s="23"/>
      <c r="C8" s="23"/>
      <c r="D8" s="23"/>
      <c r="E8" s="23"/>
      <c r="F8" s="12">
        <f>SUM(F5:F7)</f>
        <v>0</v>
      </c>
    </row>
    <row r="9" spans="1:6" s="3" customFormat="1" ht="20.100000000000001" customHeight="1">
      <c r="A9" s="22" t="s">
        <v>10</v>
      </c>
      <c r="B9" s="22"/>
      <c r="C9" s="22"/>
      <c r="D9" s="22"/>
      <c r="E9" s="22"/>
      <c r="F9" s="13">
        <f>F8*0.24</f>
        <v>0</v>
      </c>
    </row>
    <row r="10" spans="1:6" s="3" customFormat="1" ht="20.100000000000001" customHeight="1">
      <c r="A10" s="23" t="s">
        <v>11</v>
      </c>
      <c r="B10" s="23"/>
      <c r="C10" s="23"/>
      <c r="D10" s="23"/>
      <c r="E10" s="23"/>
      <c r="F10" s="14">
        <f>F8+F9</f>
        <v>0</v>
      </c>
    </row>
    <row r="12" spans="1:6" ht="43.5" customHeight="1">
      <c r="A12" s="24" t="s">
        <v>26</v>
      </c>
      <c r="B12" s="25"/>
      <c r="C12" s="25"/>
      <c r="D12" s="25"/>
      <c r="E12" s="25"/>
      <c r="F12" s="26"/>
    </row>
    <row r="13" spans="1:6" ht="45">
      <c r="A13" s="1"/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</row>
    <row r="14" spans="1:6" ht="36" customHeight="1">
      <c r="A14" s="5">
        <v>1</v>
      </c>
      <c r="B14" s="4" t="s">
        <v>5</v>
      </c>
      <c r="C14" s="5" t="s">
        <v>6</v>
      </c>
      <c r="D14" s="6">
        <v>7750</v>
      </c>
      <c r="E14" s="7">
        <v>0</v>
      </c>
      <c r="F14" s="8">
        <f>D14*E14</f>
        <v>0</v>
      </c>
    </row>
    <row r="15" spans="1:6" ht="36" customHeight="1">
      <c r="A15" s="5">
        <v>2</v>
      </c>
      <c r="B15" s="4" t="s">
        <v>7</v>
      </c>
      <c r="C15" s="5" t="s">
        <v>6</v>
      </c>
      <c r="D15" s="9">
        <v>1650</v>
      </c>
      <c r="E15" s="10">
        <v>0</v>
      </c>
      <c r="F15" s="8">
        <f t="shared" ref="F15" si="1">D15*E15</f>
        <v>0</v>
      </c>
    </row>
    <row r="16" spans="1:6" ht="20.100000000000001" customHeight="1">
      <c r="A16" s="23" t="s">
        <v>9</v>
      </c>
      <c r="B16" s="23"/>
      <c r="C16" s="23"/>
      <c r="D16" s="23"/>
      <c r="E16" s="23"/>
      <c r="F16" s="12">
        <f>SUM(F14:F15)</f>
        <v>0</v>
      </c>
    </row>
    <row r="17" spans="1:6" ht="20.100000000000001" customHeight="1">
      <c r="A17" s="22" t="s">
        <v>10</v>
      </c>
      <c r="B17" s="22"/>
      <c r="C17" s="22"/>
      <c r="D17" s="22"/>
      <c r="E17" s="22"/>
      <c r="F17" s="13">
        <f>F16*0.24</f>
        <v>0</v>
      </c>
    </row>
    <row r="18" spans="1:6" ht="20.100000000000001" customHeight="1">
      <c r="A18" s="23" t="s">
        <v>11</v>
      </c>
      <c r="B18" s="23"/>
      <c r="C18" s="23"/>
      <c r="D18" s="23"/>
      <c r="E18" s="23"/>
      <c r="F18" s="14">
        <f>F16+F17</f>
        <v>0</v>
      </c>
    </row>
    <row r="20" spans="1:6" s="15" customFormat="1" ht="41.25" customHeight="1">
      <c r="A20" s="24" t="s">
        <v>23</v>
      </c>
      <c r="B20" s="25"/>
      <c r="C20" s="25"/>
      <c r="D20" s="25"/>
      <c r="E20" s="25"/>
      <c r="F20" s="26"/>
    </row>
    <row r="21" spans="1:6" s="15" customFormat="1" ht="45">
      <c r="A21" s="1"/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</row>
    <row r="22" spans="1:6" s="15" customFormat="1" ht="36" customHeight="1">
      <c r="A22" s="5"/>
      <c r="B22" s="4" t="s">
        <v>5</v>
      </c>
      <c r="C22" s="5" t="s">
        <v>6</v>
      </c>
      <c r="D22" s="6">
        <v>450</v>
      </c>
      <c r="E22" s="7">
        <v>0</v>
      </c>
      <c r="F22" s="8">
        <f>D22*E22</f>
        <v>0</v>
      </c>
    </row>
    <row r="23" spans="1:6" s="15" customFormat="1" ht="20.100000000000001" customHeight="1">
      <c r="A23" s="23" t="s">
        <v>9</v>
      </c>
      <c r="B23" s="23"/>
      <c r="C23" s="23"/>
      <c r="D23" s="23"/>
      <c r="E23" s="23"/>
      <c r="F23" s="12">
        <f>SUM(F22:F22)</f>
        <v>0</v>
      </c>
    </row>
    <row r="24" spans="1:6" s="15" customFormat="1" ht="20.100000000000001" customHeight="1">
      <c r="A24" s="22" t="s">
        <v>10</v>
      </c>
      <c r="B24" s="22"/>
      <c r="C24" s="22"/>
      <c r="D24" s="22"/>
      <c r="E24" s="22"/>
      <c r="F24" s="13">
        <f>F23*0.24</f>
        <v>0</v>
      </c>
    </row>
    <row r="25" spans="1:6" s="15" customFormat="1" ht="20.100000000000001" customHeight="1">
      <c r="A25" s="23" t="s">
        <v>11</v>
      </c>
      <c r="B25" s="23"/>
      <c r="C25" s="23"/>
      <c r="D25" s="23"/>
      <c r="E25" s="23"/>
      <c r="F25" s="14">
        <f>F23+F24</f>
        <v>0</v>
      </c>
    </row>
    <row r="26" spans="1:6" s="15" customFormat="1" ht="14.25"/>
    <row r="27" spans="1:6" s="15" customFormat="1" ht="42" customHeight="1">
      <c r="A27" s="24" t="s">
        <v>24</v>
      </c>
      <c r="B27" s="25"/>
      <c r="C27" s="25"/>
      <c r="D27" s="25"/>
      <c r="E27" s="25"/>
      <c r="F27" s="26"/>
    </row>
    <row r="28" spans="1:6" s="15" customFormat="1" ht="45">
      <c r="A28" s="1"/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</row>
    <row r="29" spans="1:6" s="15" customFormat="1" ht="35.25" customHeight="1">
      <c r="A29" s="5"/>
      <c r="B29" s="4" t="s">
        <v>5</v>
      </c>
      <c r="C29" s="5" t="s">
        <v>6</v>
      </c>
      <c r="D29" s="6">
        <v>450</v>
      </c>
      <c r="E29" s="7">
        <v>0</v>
      </c>
      <c r="F29" s="8">
        <f>D29*E29</f>
        <v>0</v>
      </c>
    </row>
    <row r="30" spans="1:6" s="15" customFormat="1" ht="20.100000000000001" customHeight="1">
      <c r="A30" s="23" t="s">
        <v>9</v>
      </c>
      <c r="B30" s="23"/>
      <c r="C30" s="23"/>
      <c r="D30" s="23"/>
      <c r="E30" s="23"/>
      <c r="F30" s="12">
        <f>SUM(F29:F29)</f>
        <v>0</v>
      </c>
    </row>
    <row r="31" spans="1:6" s="15" customFormat="1" ht="20.100000000000001" customHeight="1">
      <c r="A31" s="22" t="s">
        <v>10</v>
      </c>
      <c r="B31" s="22"/>
      <c r="C31" s="22"/>
      <c r="D31" s="22"/>
      <c r="E31" s="22"/>
      <c r="F31" s="13">
        <f>F30*0.24</f>
        <v>0</v>
      </c>
    </row>
    <row r="32" spans="1:6" s="15" customFormat="1" ht="20.100000000000001" customHeight="1">
      <c r="A32" s="23" t="s">
        <v>11</v>
      </c>
      <c r="B32" s="23"/>
      <c r="C32" s="23"/>
      <c r="D32" s="23"/>
      <c r="E32" s="23"/>
      <c r="F32" s="14">
        <f>F30+F31</f>
        <v>0</v>
      </c>
    </row>
    <row r="34" spans="1:6" ht="20.100000000000001" customHeight="1">
      <c r="A34" s="23" t="s">
        <v>12</v>
      </c>
      <c r="B34" s="23"/>
      <c r="C34" s="23"/>
      <c r="D34" s="23"/>
      <c r="E34" s="23"/>
      <c r="F34" s="12">
        <f>F8+F16+F23+F30</f>
        <v>0</v>
      </c>
    </row>
    <row r="35" spans="1:6" ht="20.100000000000001" customHeight="1">
      <c r="A35" s="22" t="s">
        <v>10</v>
      </c>
      <c r="B35" s="22"/>
      <c r="C35" s="22"/>
      <c r="D35" s="22"/>
      <c r="E35" s="22"/>
      <c r="F35" s="13">
        <f>F34*0.24</f>
        <v>0</v>
      </c>
    </row>
    <row r="36" spans="1:6" ht="20.100000000000001" customHeight="1">
      <c r="A36" s="23" t="s">
        <v>13</v>
      </c>
      <c r="B36" s="23"/>
      <c r="C36" s="23"/>
      <c r="D36" s="23"/>
      <c r="E36" s="23"/>
      <c r="F36" s="14">
        <f>F34+F35</f>
        <v>0</v>
      </c>
    </row>
  </sheetData>
  <mergeCells count="20">
    <mergeCell ref="A2:F2"/>
    <mergeCell ref="A12:F12"/>
    <mergeCell ref="A24:E24"/>
    <mergeCell ref="A3:F3"/>
    <mergeCell ref="A8:E8"/>
    <mergeCell ref="A9:E9"/>
    <mergeCell ref="A10:E10"/>
    <mergeCell ref="A16:E16"/>
    <mergeCell ref="A17:E17"/>
    <mergeCell ref="A18:E18"/>
    <mergeCell ref="A20:F20"/>
    <mergeCell ref="A23:E23"/>
    <mergeCell ref="A35:E35"/>
    <mergeCell ref="A36:E36"/>
    <mergeCell ref="A25:E25"/>
    <mergeCell ref="A27:F27"/>
    <mergeCell ref="A30:E30"/>
    <mergeCell ref="A31:E31"/>
    <mergeCell ref="A32:E32"/>
    <mergeCell ref="A34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6"/>
  <sheetViews>
    <sheetView workbookViewId="0">
      <selection activeCell="E17" sqref="E17"/>
    </sheetView>
  </sheetViews>
  <sheetFormatPr defaultRowHeight="15"/>
  <cols>
    <col min="1" max="1" width="6.28515625" customWidth="1"/>
    <col min="2" max="2" width="16" customWidth="1"/>
    <col min="3" max="3" width="21.7109375" customWidth="1"/>
    <col min="4" max="4" width="17.5703125" style="16" customWidth="1"/>
    <col min="5" max="5" width="15.42578125" style="16" customWidth="1"/>
    <col min="6" max="12" width="9.140625" style="16"/>
  </cols>
  <sheetData>
    <row r="2" spans="1:5" ht="33.75" customHeight="1">
      <c r="A2" s="20" t="s">
        <v>17</v>
      </c>
      <c r="B2" s="20" t="s">
        <v>19</v>
      </c>
      <c r="C2" s="20" t="s">
        <v>0</v>
      </c>
      <c r="D2" s="20" t="s">
        <v>18</v>
      </c>
      <c r="E2" s="20" t="s">
        <v>20</v>
      </c>
    </row>
    <row r="3" spans="1:5" ht="39" customHeight="1">
      <c r="A3" s="21">
        <v>1</v>
      </c>
      <c r="B3" s="17" t="s">
        <v>14</v>
      </c>
      <c r="C3" s="28" t="s">
        <v>21</v>
      </c>
      <c r="D3" s="18">
        <f>'Πλαστικοί Σάκοι'!F10</f>
        <v>0</v>
      </c>
      <c r="E3" s="18">
        <v>25000</v>
      </c>
    </row>
    <row r="4" spans="1:5" ht="38.25" customHeight="1">
      <c r="A4" s="21">
        <v>2</v>
      </c>
      <c r="B4" s="17" t="s">
        <v>15</v>
      </c>
      <c r="C4" s="29"/>
      <c r="D4" s="18">
        <f>'Πλαστικοί Σάκοι'!F18</f>
        <v>0</v>
      </c>
      <c r="E4" s="18">
        <v>25000</v>
      </c>
    </row>
    <row r="5" spans="1:5" ht="39" customHeight="1">
      <c r="A5" s="21">
        <v>3</v>
      </c>
      <c r="B5" s="17" t="s">
        <v>16</v>
      </c>
      <c r="C5" s="30"/>
      <c r="D5" s="18">
        <f>'Πλαστικοί Σάκοι'!F25+'Πλαστικοί Σάκοι'!F32</f>
        <v>0</v>
      </c>
      <c r="E5" s="18">
        <v>2500</v>
      </c>
    </row>
    <row r="6" spans="1:5" ht="31.5" customHeight="1">
      <c r="A6" s="31" t="s">
        <v>22</v>
      </c>
      <c r="B6" s="31"/>
      <c r="C6" s="31"/>
      <c r="D6" s="19">
        <f>D3+D4+D5</f>
        <v>0</v>
      </c>
      <c r="E6" s="19">
        <f>E3+E4+E5</f>
        <v>52500</v>
      </c>
    </row>
  </sheetData>
  <mergeCells count="2">
    <mergeCell ref="C3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Πλαστικοί Σάκοι</vt:lpstr>
      <vt:lpstr>ΚΑΕ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2019-02-07T07:31:51Z</dcterms:modified>
</cp:coreProperties>
</file>